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ФОРМА КП" sheetId="1" r:id="rId1"/>
  </sheets>
  <definedNames>
    <definedName name="_xlnm.Print_Area" localSheetId="0">'ФОРМА КП'!$A$1:$F$75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57" i="1"/>
  <c r="F44" i="1"/>
  <c r="F16" i="1"/>
  <c r="F15" i="1"/>
  <c r="F14" i="1"/>
  <c r="F13" i="1"/>
  <c r="F12" i="1"/>
  <c r="F11" i="1"/>
  <c r="F10" i="1"/>
  <c r="F9" i="1"/>
  <c r="F8" i="1"/>
  <c r="F7" i="1"/>
  <c r="F6" i="1"/>
  <c r="F32" i="1" l="1"/>
  <c r="F27" i="1"/>
  <c r="F20" i="1"/>
  <c r="F5" i="1"/>
  <c r="F4" i="1"/>
  <c r="F69" i="1" l="1"/>
  <c r="F68" i="1" s="1"/>
</calcChain>
</file>

<file path=xl/sharedStrings.xml><?xml version="1.0" encoding="utf-8"?>
<sst xmlns="http://schemas.openxmlformats.org/spreadsheetml/2006/main" count="109" uniqueCount="95">
  <si>
    <t>Количество</t>
  </si>
  <si>
    <t>Наименование</t>
  </si>
  <si>
    <t>Ед. измерения</t>
  </si>
  <si>
    <t>шт</t>
  </si>
  <si>
    <t>Работы</t>
  </si>
  <si>
    <t>Поставка оборудования</t>
  </si>
  <si>
    <t>Стоимость за ед без НДС</t>
  </si>
  <si>
    <t>Всего стоимость  без НДС</t>
  </si>
  <si>
    <t xml:space="preserve">Монтаж </t>
  </si>
  <si>
    <t>1.1.</t>
  </si>
  <si>
    <t>2.2.</t>
  </si>
  <si>
    <t>1.2.</t>
  </si>
  <si>
    <t>2.1.</t>
  </si>
  <si>
    <t>усл.</t>
  </si>
  <si>
    <t>Проектирование</t>
  </si>
  <si>
    <t>2.3.</t>
  </si>
  <si>
    <t>Обновление прошивок до последней стабильной версии</t>
  </si>
  <si>
    <t>Составление таблицы VLAN</t>
  </si>
  <si>
    <t>Составление таблицы IP адресации и маршрутизации</t>
  </si>
  <si>
    <t>Установка IP адресации в соответствии с проектной документацией п.2</t>
  </si>
  <si>
    <t>ИТОГО без НДС</t>
  </si>
  <si>
    <t>НДС</t>
  </si>
  <si>
    <t>ВСЕГО С НДС</t>
  </si>
  <si>
    <t>ФОРМА КОММЕРЧЕСКОГО ПРЕДЛОЖЕНИЯ</t>
  </si>
  <si>
    <t>Срок поставки оборудования</t>
  </si>
  <si>
    <t>Условия взаиморасчетов</t>
  </si>
  <si>
    <t>указать</t>
  </si>
  <si>
    <t>Коммутатор тип 1</t>
  </si>
  <si>
    <t>Коммутатор тип 2</t>
  </si>
  <si>
    <t>Коммутатор тип 3</t>
  </si>
  <si>
    <t>Точка доступа тип 1</t>
  </si>
  <si>
    <t>Точка доступа тип 2</t>
  </si>
  <si>
    <t>Аппаратный контроллер управления</t>
  </si>
  <si>
    <t>Маршрутизатор</t>
  </si>
  <si>
    <t>Оптический модуль тип 1</t>
  </si>
  <si>
    <t>Оптический модуль тип 2</t>
  </si>
  <si>
    <t>Кабель прямого подключения</t>
  </si>
  <si>
    <t>Патч-корд тип 1</t>
  </si>
  <si>
    <t>Патч-корд тип 2</t>
  </si>
  <si>
    <t>Патч-корд тип 3</t>
  </si>
  <si>
    <t>Все оборудование должно быть поставлено официально (с разрешения вендора) и предназначено для использования на территории России, иметь наличие официальной гарантии и техподдержки, доступа к новым версиям по и облачным сервисам.</t>
  </si>
  <si>
    <t>подтверждаем/не подтверждаем</t>
  </si>
  <si>
    <t>Установка сетевого и серверного оборудования в стойку в серверном помещении и коммутационных на этажах, согласно проектной документации и спецификации из технического задания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</si>
  <si>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</si>
  <si>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</si>
  <si>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</si>
  <si>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</si>
  <si>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</si>
  <si>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</si>
  <si>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</si>
  <si>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</si>
  <si>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</si>
  <si>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</si>
  <si>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1.14.</t>
  </si>
  <si>
    <t>1.13.</t>
  </si>
  <si>
    <t>Установка и подключение оборудования (Wi-Fi , IP-TV, IP Phone) в каждом гостиничном номере и офисных помещениях</t>
  </si>
  <si>
    <t>Каблирование и маркировка в коммутационных и серверной</t>
  </si>
  <si>
    <t>Тестирование линий на категорию с предоставлением отчета</t>
  </si>
  <si>
    <t>Составление кабельного журнала</t>
  </si>
  <si>
    <t>Проверка работы оборудования</t>
  </si>
  <si>
    <t>Составление карты сети</t>
  </si>
  <si>
    <t>Согласование карты сети с заказчиком</t>
  </si>
  <si>
    <t>Настройка коммутационного оборудования</t>
  </si>
  <si>
    <t>Настройка интерфейса управления</t>
  </si>
  <si>
    <t>Настройка Stack на уровне (опционально)
- Core
- Aggregation
- Server farm</t>
  </si>
  <si>
    <t>Настройка VLAN в соответствии с таблицей из проектной документации п2.</t>
  </si>
  <si>
    <t>Настройка Trunk интерфейсов</t>
  </si>
  <si>
    <t>Настройка link-aggregation между коммутаторами:
- Агрегации;
- Агрегации и ядра;
- Агрегации и серверной фермы.</t>
  </si>
  <si>
    <t>Настройка динамической маршрутизации OSPF (опционально)</t>
  </si>
  <si>
    <t>Настройка STP на коммутаторах доступа и ядра</t>
  </si>
  <si>
    <t>Настройка портов на коммутаторах серверной фермы
- IP адресация
- VLAN
- Trunk</t>
  </si>
  <si>
    <t>Тестирование работы сети с подключением тестовых узлов на разных этажах здания.
- Маршрутизации
- Пропускной способности каналов
- VLAN
- Trunk
- STP</t>
  </si>
  <si>
    <t>Настройка межсетевого экрана</t>
  </si>
  <si>
    <t>2.4.</t>
  </si>
  <si>
    <t>Установка IP адресации в соответствии с проектной документацией п2.</t>
  </si>
  <si>
    <t>Настройка отказоустойчивости с использованием встроенных средств или протоколов VRRP/OSPF/BGP</t>
  </si>
  <si>
    <t>Настройка зон (dmz, trust, untrust)</t>
  </si>
  <si>
    <t>Настройка sub-interface</t>
  </si>
  <si>
    <t>Базовая настройка NAT</t>
  </si>
  <si>
    <t>Настройка базовых ACL листов</t>
  </si>
  <si>
    <t>Настройка ACL между зонами в соответствии с проектной документацией</t>
  </si>
  <si>
    <t>Настройка подключения к интернет-провайдеру</t>
  </si>
  <si>
    <t>Настройка SLA</t>
  </si>
  <si>
    <t xml:space="preserve">Настройка VPN с Цодом заказчика </t>
  </si>
  <si>
    <t>Настройка VPN для клиентского подключения</t>
  </si>
  <si>
    <t>Настройка беспроводного оборудования</t>
  </si>
  <si>
    <t>2.5.</t>
  </si>
  <si>
    <t xml:space="preserve">Настройка VLAN </t>
  </si>
  <si>
    <t>Подключение точек доступа</t>
  </si>
  <si>
    <t xml:space="preserve">Создание SSID </t>
  </si>
  <si>
    <t>Интеграция с провайдером для создания гостевого доступа</t>
  </si>
  <si>
    <t>Настройка бесшовного роуминга</t>
  </si>
  <si>
    <t>Тестирование и проверка зоны покрытия</t>
  </si>
  <si>
    <t>Внесения изменений для улучшения качества покрытия</t>
  </si>
  <si>
    <t>Перенос конфигурации на резервный котроллер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</si>
</sst>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/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25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view="pageBreakPreview" topLeftCell="A56" zoomScale="115" zoomScaleNormal="70" zoomScaleSheetLayoutView="115" workbookViewId="0">
      <selection activeCell="F67" sqref="F67"/>
    </sheetView>
  </sheetViews>
  <sheetFormatPr defaultRowHeight="18.75" x14ac:dyDescent="0.3"/>
  <cols>
    <col min="1" max="1" width="9.140625" style="1"/>
    <col min="2" max="2" width="80.5703125" style="1" customWidth="1"/>
    <col min="3" max="3" width="19" style="1" customWidth="1"/>
    <col min="4" max="4" width="20.42578125" style="1" customWidth="1"/>
    <col min="5" max="5" width="17.140625" style="1" customWidth="1"/>
    <col min="6" max="6" width="16.5703125" style="1" customWidth="1"/>
    <col min="7" max="16384" width="9.140625" style="1"/>
  </cols>
  <sheetData>
    <row r="1" spans="1:6" s="3" customFormat="1" ht="24.75" customHeight="1" thickBot="1" x14ac:dyDescent="0.3">
      <c r="A1" s="40" t="s">
        <v>23</v>
      </c>
      <c r="B1" s="40"/>
      <c r="C1" s="40"/>
      <c r="D1" s="40"/>
      <c r="E1" s="40"/>
      <c r="F1" s="40"/>
    </row>
    <row r="2" spans="1:6" s="2" customFormat="1" ht="56.25" x14ac:dyDescent="0.25">
      <c r="A2" s="12"/>
      <c r="B2" s="13" t="s">
        <v>1</v>
      </c>
      <c r="C2" s="13" t="s">
        <v>2</v>
      </c>
      <c r="D2" s="13" t="s">
        <v>0</v>
      </c>
      <c r="E2" s="14" t="s">
        <v>6</v>
      </c>
      <c r="F2" s="15" t="s">
        <v>7</v>
      </c>
    </row>
    <row r="3" spans="1:6" x14ac:dyDescent="0.3">
      <c r="A3" s="16">
        <v>1</v>
      </c>
      <c r="B3" s="4" t="s">
        <v>5</v>
      </c>
      <c r="C3" s="5"/>
      <c r="D3" s="5"/>
      <c r="E3" s="9"/>
      <c r="F3" s="17"/>
    </row>
    <row r="4" spans="1:6" x14ac:dyDescent="0.3">
      <c r="A4" s="44" t="s">
        <v>9</v>
      </c>
      <c r="B4" s="6" t="s">
        <v>27</v>
      </c>
      <c r="C4" s="7" t="s">
        <v>3</v>
      </c>
      <c r="D4" s="7">
        <v>20</v>
      </c>
      <c r="E4" s="6"/>
      <c r="F4" s="18">
        <f>E4*D4</f>
        <v>0</v>
      </c>
    </row>
    <row r="5" spans="1:6" x14ac:dyDescent="0.3">
      <c r="A5" s="44" t="s">
        <v>11</v>
      </c>
      <c r="B5" s="6" t="s">
        <v>28</v>
      </c>
      <c r="C5" s="7" t="s">
        <v>3</v>
      </c>
      <c r="D5" s="7">
        <v>7</v>
      </c>
      <c r="E5" s="6"/>
      <c r="F5" s="18">
        <f>E5*D5</f>
        <v>0</v>
      </c>
    </row>
    <row r="6" spans="1:6" x14ac:dyDescent="0.3">
      <c r="A6" s="44" t="s">
        <v>43</v>
      </c>
      <c r="B6" s="6" t="s">
        <v>29</v>
      </c>
      <c r="C6" s="7" t="s">
        <v>3</v>
      </c>
      <c r="D6" s="7">
        <v>48</v>
      </c>
      <c r="E6" s="6"/>
      <c r="F6" s="18">
        <f>E6*D6</f>
        <v>0</v>
      </c>
    </row>
    <row r="7" spans="1:6" x14ac:dyDescent="0.3">
      <c r="A7" s="44" t="s">
        <v>44</v>
      </c>
      <c r="B7" s="6" t="s">
        <v>30</v>
      </c>
      <c r="C7" s="7" t="s">
        <v>3</v>
      </c>
      <c r="D7" s="7">
        <v>205</v>
      </c>
      <c r="E7" s="6"/>
      <c r="F7" s="18">
        <f>E7*D7</f>
        <v>0</v>
      </c>
    </row>
    <row r="8" spans="1:6" x14ac:dyDescent="0.3">
      <c r="A8" s="44" t="s">
        <v>45</v>
      </c>
      <c r="B8" s="6" t="s">
        <v>31</v>
      </c>
      <c r="C8" s="7" t="s">
        <v>3</v>
      </c>
      <c r="D8" s="7">
        <v>45</v>
      </c>
      <c r="E8" s="6"/>
      <c r="F8" s="18">
        <f>E8*D8</f>
        <v>0</v>
      </c>
    </row>
    <row r="9" spans="1:6" x14ac:dyDescent="0.3">
      <c r="A9" s="44" t="s">
        <v>46</v>
      </c>
      <c r="B9" s="6" t="s">
        <v>32</v>
      </c>
      <c r="C9" s="7" t="s">
        <v>3</v>
      </c>
      <c r="D9" s="7">
        <v>2</v>
      </c>
      <c r="E9" s="6"/>
      <c r="F9" s="18">
        <f>E9*D9</f>
        <v>0</v>
      </c>
    </row>
    <row r="10" spans="1:6" ht="19.5" customHeight="1" x14ac:dyDescent="0.3">
      <c r="A10" s="44" t="s">
        <v>47</v>
      </c>
      <c r="B10" s="6" t="s">
        <v>33</v>
      </c>
      <c r="C10" s="7" t="s">
        <v>3</v>
      </c>
      <c r="D10" s="7">
        <v>2</v>
      </c>
      <c r="E10" s="6"/>
      <c r="F10" s="18">
        <f>E10*D10</f>
        <v>0</v>
      </c>
    </row>
    <row r="11" spans="1:6" ht="19.5" customHeight="1" x14ac:dyDescent="0.3">
      <c r="A11" s="44" t="s">
        <v>48</v>
      </c>
      <c r="B11" s="6" t="s">
        <v>34</v>
      </c>
      <c r="C11" s="7"/>
      <c r="D11" s="7">
        <v>155</v>
      </c>
      <c r="E11" s="6"/>
      <c r="F11" s="18">
        <f>E11*D11</f>
        <v>0</v>
      </c>
    </row>
    <row r="12" spans="1:6" ht="19.5" customHeight="1" x14ac:dyDescent="0.3">
      <c r="A12" s="44" t="s">
        <v>49</v>
      </c>
      <c r="B12" s="6" t="s">
        <v>35</v>
      </c>
      <c r="C12" s="7"/>
      <c r="D12" s="7">
        <v>10</v>
      </c>
      <c r="E12" s="6"/>
      <c r="F12" s="18">
        <f>E12*D12</f>
        <v>0</v>
      </c>
    </row>
    <row r="13" spans="1:6" ht="19.5" customHeight="1" x14ac:dyDescent="0.3">
      <c r="A13" s="44" t="s">
        <v>50</v>
      </c>
      <c r="B13" s="6" t="s">
        <v>36</v>
      </c>
      <c r="C13" s="7"/>
      <c r="D13" s="7">
        <v>80</v>
      </c>
      <c r="E13" s="6"/>
      <c r="F13" s="18">
        <f>E13*D13</f>
        <v>0</v>
      </c>
    </row>
    <row r="14" spans="1:6" ht="19.5" customHeight="1" x14ac:dyDescent="0.3">
      <c r="A14" s="44" t="s">
        <v>51</v>
      </c>
      <c r="B14" s="6" t="s">
        <v>37</v>
      </c>
      <c r="C14" s="7"/>
      <c r="D14" s="7">
        <v>170</v>
      </c>
      <c r="E14" s="6"/>
      <c r="F14" s="18">
        <f>E14*D14</f>
        <v>0</v>
      </c>
    </row>
    <row r="15" spans="1:6" ht="19.5" customHeight="1" x14ac:dyDescent="0.3">
      <c r="A15" s="44" t="s">
        <v>52</v>
      </c>
      <c r="B15" s="6" t="s">
        <v>38</v>
      </c>
      <c r="C15" s="7"/>
      <c r="D15" s="7">
        <v>100</v>
      </c>
      <c r="E15" s="6"/>
      <c r="F15" s="18">
        <f>E15*D15</f>
        <v>0</v>
      </c>
    </row>
    <row r="16" spans="1:6" ht="19.5" customHeight="1" x14ac:dyDescent="0.3">
      <c r="A16" s="44" t="s">
        <v>54</v>
      </c>
      <c r="B16" s="6" t="s">
        <v>39</v>
      </c>
      <c r="C16" s="7"/>
      <c r="D16" s="7">
        <v>70</v>
      </c>
      <c r="E16" s="6"/>
      <c r="F16" s="18">
        <f>E16*D16</f>
        <v>0</v>
      </c>
    </row>
    <row r="17" spans="1:6" ht="80.25" customHeight="1" x14ac:dyDescent="0.3">
      <c r="A17" s="44" t="s">
        <v>53</v>
      </c>
      <c r="B17" s="8" t="s">
        <v>40</v>
      </c>
      <c r="C17" s="45" t="s">
        <v>41</v>
      </c>
      <c r="D17" s="46"/>
      <c r="E17" s="46"/>
      <c r="F17" s="47"/>
    </row>
    <row r="18" spans="1:6" x14ac:dyDescent="0.3">
      <c r="A18" s="16">
        <v>2</v>
      </c>
      <c r="B18" s="4" t="s">
        <v>4</v>
      </c>
      <c r="C18" s="5"/>
      <c r="D18" s="5"/>
      <c r="E18" s="9"/>
      <c r="F18" s="17"/>
    </row>
    <row r="19" spans="1:6" x14ac:dyDescent="0.3">
      <c r="A19" s="16" t="s">
        <v>12</v>
      </c>
      <c r="B19" s="4" t="s">
        <v>8</v>
      </c>
      <c r="C19" s="9"/>
      <c r="D19" s="9"/>
      <c r="E19" s="9"/>
      <c r="F19" s="17"/>
    </row>
    <row r="20" spans="1:6" s="11" customFormat="1" ht="64.5" customHeight="1" x14ac:dyDescent="0.25">
      <c r="A20" s="19"/>
      <c r="B20" s="10" t="s">
        <v>42</v>
      </c>
      <c r="C20" s="41" t="s">
        <v>13</v>
      </c>
      <c r="D20" s="41">
        <v>1</v>
      </c>
      <c r="E20" s="43"/>
      <c r="F20" s="42">
        <f>E20*D20</f>
        <v>0</v>
      </c>
    </row>
    <row r="21" spans="1:6" s="11" customFormat="1" ht="41.25" customHeight="1" x14ac:dyDescent="0.25">
      <c r="A21" s="19"/>
      <c r="B21" s="10" t="s">
        <v>55</v>
      </c>
      <c r="C21" s="41"/>
      <c r="D21" s="41"/>
      <c r="E21" s="43"/>
      <c r="F21" s="42"/>
    </row>
    <row r="22" spans="1:6" s="11" customFormat="1" ht="18.75" customHeight="1" x14ac:dyDescent="0.25">
      <c r="A22" s="19"/>
      <c r="B22" s="10" t="s">
        <v>56</v>
      </c>
      <c r="C22" s="41"/>
      <c r="D22" s="41"/>
      <c r="E22" s="43"/>
      <c r="F22" s="42"/>
    </row>
    <row r="23" spans="1:6" s="11" customFormat="1" x14ac:dyDescent="0.25">
      <c r="A23" s="19"/>
      <c r="B23" s="10" t="s">
        <v>57</v>
      </c>
      <c r="C23" s="41"/>
      <c r="D23" s="41"/>
      <c r="E23" s="43"/>
      <c r="F23" s="42"/>
    </row>
    <row r="24" spans="1:6" s="11" customFormat="1" x14ac:dyDescent="0.25">
      <c r="A24" s="19"/>
      <c r="B24" s="10" t="s">
        <v>58</v>
      </c>
      <c r="C24" s="41"/>
      <c r="D24" s="41"/>
      <c r="E24" s="43"/>
      <c r="F24" s="42"/>
    </row>
    <row r="25" spans="1:6" s="11" customFormat="1" x14ac:dyDescent="0.25">
      <c r="A25" s="19"/>
      <c r="B25" s="10" t="s">
        <v>59</v>
      </c>
      <c r="C25" s="41"/>
      <c r="D25" s="41"/>
      <c r="E25" s="43"/>
      <c r="F25" s="42"/>
    </row>
    <row r="26" spans="1:6" x14ac:dyDescent="0.3">
      <c r="A26" s="16" t="s">
        <v>10</v>
      </c>
      <c r="B26" s="4" t="s">
        <v>14</v>
      </c>
      <c r="C26" s="9"/>
      <c r="D26" s="9"/>
      <c r="E26" s="9"/>
      <c r="F26" s="17"/>
    </row>
    <row r="27" spans="1:6" x14ac:dyDescent="0.3">
      <c r="A27" s="20"/>
      <c r="B27" s="6" t="s">
        <v>17</v>
      </c>
      <c r="C27" s="41" t="s">
        <v>13</v>
      </c>
      <c r="D27" s="41">
        <v>1</v>
      </c>
      <c r="E27" s="41"/>
      <c r="F27" s="42">
        <f>E27*D27</f>
        <v>0</v>
      </c>
    </row>
    <row r="28" spans="1:6" ht="24" customHeight="1" x14ac:dyDescent="0.3">
      <c r="A28" s="20"/>
      <c r="B28" s="8" t="s">
        <v>18</v>
      </c>
      <c r="C28" s="41"/>
      <c r="D28" s="41"/>
      <c r="E28" s="41"/>
      <c r="F28" s="42"/>
    </row>
    <row r="29" spans="1:6" ht="24" customHeight="1" x14ac:dyDescent="0.3">
      <c r="A29" s="20"/>
      <c r="B29" s="8" t="s">
        <v>60</v>
      </c>
      <c r="C29" s="41"/>
      <c r="D29" s="41"/>
      <c r="E29" s="41"/>
      <c r="F29" s="42"/>
    </row>
    <row r="30" spans="1:6" x14ac:dyDescent="0.3">
      <c r="A30" s="20"/>
      <c r="B30" s="6" t="s">
        <v>61</v>
      </c>
      <c r="C30" s="41"/>
      <c r="D30" s="41"/>
      <c r="E30" s="41"/>
      <c r="F30" s="42"/>
    </row>
    <row r="31" spans="1:6" x14ac:dyDescent="0.3">
      <c r="A31" s="16" t="s">
        <v>15</v>
      </c>
      <c r="B31" s="4" t="s">
        <v>62</v>
      </c>
      <c r="C31" s="9"/>
      <c r="D31" s="9"/>
      <c r="E31" s="9"/>
      <c r="F31" s="17"/>
    </row>
    <row r="32" spans="1:6" x14ac:dyDescent="0.3">
      <c r="A32" s="20"/>
      <c r="B32" s="10" t="s">
        <v>16</v>
      </c>
      <c r="C32" s="36" t="s">
        <v>13</v>
      </c>
      <c r="D32" s="36">
        <v>1</v>
      </c>
      <c r="E32" s="36"/>
      <c r="F32" s="38">
        <f>E32*D32</f>
        <v>0</v>
      </c>
    </row>
    <row r="33" spans="1:6" ht="24" customHeight="1" x14ac:dyDescent="0.3">
      <c r="A33" s="20"/>
      <c r="B33" s="10" t="s">
        <v>63</v>
      </c>
      <c r="C33" s="37"/>
      <c r="D33" s="37"/>
      <c r="E33" s="37"/>
      <c r="F33" s="39"/>
    </row>
    <row r="34" spans="1:6" ht="84" customHeight="1" x14ac:dyDescent="0.3">
      <c r="A34" s="20"/>
      <c r="B34" s="10" t="s">
        <v>64</v>
      </c>
      <c r="C34" s="37"/>
      <c r="D34" s="37"/>
      <c r="E34" s="37"/>
      <c r="F34" s="39"/>
    </row>
    <row r="35" spans="1:6" ht="37.5" x14ac:dyDescent="0.3">
      <c r="A35" s="20"/>
      <c r="B35" s="10" t="s">
        <v>65</v>
      </c>
      <c r="C35" s="37"/>
      <c r="D35" s="37"/>
      <c r="E35" s="37"/>
      <c r="F35" s="39"/>
    </row>
    <row r="36" spans="1:6" x14ac:dyDescent="0.3">
      <c r="A36" s="20"/>
      <c r="B36" s="10" t="s">
        <v>66</v>
      </c>
      <c r="C36" s="37"/>
      <c r="D36" s="37"/>
      <c r="E36" s="37"/>
      <c r="F36" s="39"/>
    </row>
    <row r="37" spans="1:6" ht="75" x14ac:dyDescent="0.3">
      <c r="A37" s="20"/>
      <c r="B37" s="10" t="s">
        <v>67</v>
      </c>
      <c r="C37" s="37"/>
      <c r="D37" s="37"/>
      <c r="E37" s="37"/>
      <c r="F37" s="39"/>
    </row>
    <row r="38" spans="1:6" ht="37.5" x14ac:dyDescent="0.3">
      <c r="A38" s="20"/>
      <c r="B38" s="10" t="s">
        <v>19</v>
      </c>
      <c r="C38" s="37"/>
      <c r="D38" s="37"/>
      <c r="E38" s="37"/>
      <c r="F38" s="39"/>
    </row>
    <row r="39" spans="1:6" x14ac:dyDescent="0.3">
      <c r="A39" s="20"/>
      <c r="B39" s="10" t="s">
        <v>68</v>
      </c>
      <c r="C39" s="37"/>
      <c r="D39" s="37"/>
      <c r="E39" s="37"/>
      <c r="F39" s="39"/>
    </row>
    <row r="40" spans="1:6" ht="27.75" customHeight="1" x14ac:dyDescent="0.3">
      <c r="A40" s="20"/>
      <c r="B40" s="10" t="s">
        <v>69</v>
      </c>
      <c r="C40" s="37"/>
      <c r="D40" s="37"/>
      <c r="E40" s="37"/>
      <c r="F40" s="39"/>
    </row>
    <row r="41" spans="1:6" ht="75" x14ac:dyDescent="0.3">
      <c r="A41" s="20"/>
      <c r="B41" s="10" t="s">
        <v>70</v>
      </c>
      <c r="C41" s="37"/>
      <c r="D41" s="37"/>
      <c r="E41" s="37"/>
      <c r="F41" s="39"/>
    </row>
    <row r="42" spans="1:6" ht="131.25" x14ac:dyDescent="0.3">
      <c r="A42" s="20"/>
      <c r="B42" s="10" t="s">
        <v>71</v>
      </c>
      <c r="C42" s="37"/>
      <c r="D42" s="37"/>
      <c r="E42" s="37"/>
      <c r="F42" s="39"/>
    </row>
    <row r="43" spans="1:6" x14ac:dyDescent="0.3">
      <c r="A43" s="16" t="s">
        <v>73</v>
      </c>
      <c r="B43" s="4" t="s">
        <v>72</v>
      </c>
      <c r="C43" s="9"/>
      <c r="D43" s="9"/>
      <c r="E43" s="9"/>
      <c r="F43" s="17"/>
    </row>
    <row r="44" spans="1:6" x14ac:dyDescent="0.3">
      <c r="A44" s="44"/>
      <c r="B44" s="48" t="s">
        <v>74</v>
      </c>
      <c r="C44" s="53" t="s">
        <v>13</v>
      </c>
      <c r="D44" s="53">
        <v>1</v>
      </c>
      <c r="E44" s="50"/>
      <c r="F44" s="56">
        <f>E44*D44</f>
        <v>0</v>
      </c>
    </row>
    <row r="45" spans="1:6" x14ac:dyDescent="0.3">
      <c r="A45" s="44"/>
      <c r="B45" s="48" t="s">
        <v>16</v>
      </c>
      <c r="C45" s="54"/>
      <c r="D45" s="54"/>
      <c r="E45" s="51"/>
      <c r="F45" s="57"/>
    </row>
    <row r="46" spans="1:6" ht="37.5" x14ac:dyDescent="0.3">
      <c r="A46" s="44"/>
      <c r="B46" s="49" t="s">
        <v>75</v>
      </c>
      <c r="C46" s="54"/>
      <c r="D46" s="54"/>
      <c r="E46" s="51"/>
      <c r="F46" s="57"/>
    </row>
    <row r="47" spans="1:6" x14ac:dyDescent="0.3">
      <c r="A47" s="44"/>
      <c r="B47" s="48" t="s">
        <v>76</v>
      </c>
      <c r="C47" s="54"/>
      <c r="D47" s="54"/>
      <c r="E47" s="51"/>
      <c r="F47" s="57"/>
    </row>
    <row r="48" spans="1:6" x14ac:dyDescent="0.3">
      <c r="A48" s="44"/>
      <c r="B48" s="49" t="s">
        <v>77</v>
      </c>
      <c r="C48" s="54"/>
      <c r="D48" s="54"/>
      <c r="E48" s="51"/>
      <c r="F48" s="57"/>
    </row>
    <row r="49" spans="1:6" x14ac:dyDescent="0.3">
      <c r="A49" s="44"/>
      <c r="B49" s="49" t="s">
        <v>78</v>
      </c>
      <c r="C49" s="54"/>
      <c r="D49" s="54"/>
      <c r="E49" s="51"/>
      <c r="F49" s="57"/>
    </row>
    <row r="50" spans="1:6" x14ac:dyDescent="0.3">
      <c r="A50" s="44"/>
      <c r="B50" s="49" t="s">
        <v>79</v>
      </c>
      <c r="C50" s="54"/>
      <c r="D50" s="54"/>
      <c r="E50" s="51"/>
      <c r="F50" s="57"/>
    </row>
    <row r="51" spans="1:6" ht="37.5" x14ac:dyDescent="0.3">
      <c r="A51" s="44"/>
      <c r="B51" s="49" t="s">
        <v>80</v>
      </c>
      <c r="C51" s="54"/>
      <c r="D51" s="54"/>
      <c r="E51" s="51"/>
      <c r="F51" s="57"/>
    </row>
    <row r="52" spans="1:6" x14ac:dyDescent="0.3">
      <c r="A52" s="44"/>
      <c r="B52" s="49" t="s">
        <v>81</v>
      </c>
      <c r="C52" s="54"/>
      <c r="D52" s="54"/>
      <c r="E52" s="51"/>
      <c r="F52" s="57"/>
    </row>
    <row r="53" spans="1:6" x14ac:dyDescent="0.3">
      <c r="A53" s="44"/>
      <c r="B53" s="49" t="s">
        <v>82</v>
      </c>
      <c r="C53" s="54"/>
      <c r="D53" s="54"/>
      <c r="E53" s="51"/>
      <c r="F53" s="57"/>
    </row>
    <row r="54" spans="1:6" x14ac:dyDescent="0.3">
      <c r="A54" s="44"/>
      <c r="B54" s="48" t="s">
        <v>83</v>
      </c>
      <c r="C54" s="54"/>
      <c r="D54" s="54"/>
      <c r="E54" s="51"/>
      <c r="F54" s="57"/>
    </row>
    <row r="55" spans="1:6" x14ac:dyDescent="0.3">
      <c r="A55" s="44"/>
      <c r="B55" s="48" t="s">
        <v>84</v>
      </c>
      <c r="C55" s="55"/>
      <c r="D55" s="55"/>
      <c r="E55" s="52"/>
      <c r="F55" s="58"/>
    </row>
    <row r="56" spans="1:6" x14ac:dyDescent="0.3">
      <c r="A56" s="16" t="s">
        <v>86</v>
      </c>
      <c r="B56" s="4" t="s">
        <v>85</v>
      </c>
      <c r="C56" s="9"/>
      <c r="D56" s="9"/>
      <c r="E56" s="9"/>
      <c r="F56" s="17"/>
    </row>
    <row r="57" spans="1:6" x14ac:dyDescent="0.3">
      <c r="A57" s="44"/>
      <c r="B57" s="49" t="s">
        <v>63</v>
      </c>
      <c r="C57" s="53" t="s">
        <v>13</v>
      </c>
      <c r="D57" s="53">
        <v>1</v>
      </c>
      <c r="E57" s="50"/>
      <c r="F57" s="56">
        <f>E57*D57</f>
        <v>0</v>
      </c>
    </row>
    <row r="58" spans="1:6" x14ac:dyDescent="0.3">
      <c r="A58" s="44"/>
      <c r="B58" s="49" t="s">
        <v>16</v>
      </c>
      <c r="C58" s="54"/>
      <c r="D58" s="54"/>
      <c r="E58" s="51"/>
      <c r="F58" s="57"/>
    </row>
    <row r="59" spans="1:6" x14ac:dyDescent="0.3">
      <c r="A59" s="44"/>
      <c r="B59" s="49" t="s">
        <v>87</v>
      </c>
      <c r="C59" s="54"/>
      <c r="D59" s="54"/>
      <c r="E59" s="51"/>
      <c r="F59" s="57"/>
    </row>
    <row r="60" spans="1:6" x14ac:dyDescent="0.3">
      <c r="A60" s="44"/>
      <c r="B60" s="49" t="s">
        <v>88</v>
      </c>
      <c r="C60" s="54"/>
      <c r="D60" s="54"/>
      <c r="E60" s="51"/>
      <c r="F60" s="57"/>
    </row>
    <row r="61" spans="1:6" x14ac:dyDescent="0.3">
      <c r="A61" s="44"/>
      <c r="B61" s="49" t="s">
        <v>89</v>
      </c>
      <c r="C61" s="54"/>
      <c r="D61" s="54"/>
      <c r="E61" s="51"/>
      <c r="F61" s="57"/>
    </row>
    <row r="62" spans="1:6" x14ac:dyDescent="0.3">
      <c r="A62" s="44"/>
      <c r="B62" s="49" t="s">
        <v>90</v>
      </c>
      <c r="C62" s="54"/>
      <c r="D62" s="54"/>
      <c r="E62" s="51"/>
      <c r="F62" s="57"/>
    </row>
    <row r="63" spans="1:6" x14ac:dyDescent="0.3">
      <c r="A63" s="44"/>
      <c r="B63" s="49" t="s">
        <v>91</v>
      </c>
      <c r="C63" s="54"/>
      <c r="D63" s="54"/>
      <c r="E63" s="51"/>
      <c r="F63" s="57"/>
    </row>
    <row r="64" spans="1:6" x14ac:dyDescent="0.3">
      <c r="A64" s="44"/>
      <c r="B64" s="49" t="s">
        <v>92</v>
      </c>
      <c r="C64" s="54"/>
      <c r="D64" s="54"/>
      <c r="E64" s="51"/>
      <c r="F64" s="57"/>
    </row>
    <row r="65" spans="1:6" x14ac:dyDescent="0.3">
      <c r="A65" s="44"/>
      <c r="B65" s="49" t="s">
        <v>93</v>
      </c>
      <c r="C65" s="54"/>
      <c r="D65" s="54"/>
      <c r="E65" s="51"/>
      <c r="F65" s="57"/>
    </row>
    <row r="66" spans="1:6" x14ac:dyDescent="0.3">
      <c r="A66" s="44"/>
      <c r="B66" s="49" t="s">
        <v>94</v>
      </c>
      <c r="C66" s="55"/>
      <c r="D66" s="55"/>
      <c r="E66" s="52"/>
      <c r="F66" s="58"/>
    </row>
    <row r="67" spans="1:6" x14ac:dyDescent="0.3">
      <c r="A67" s="22" t="s">
        <v>20</v>
      </c>
      <c r="B67" s="23"/>
      <c r="C67" s="23"/>
      <c r="D67" s="23"/>
      <c r="E67" s="23"/>
      <c r="F67" s="18">
        <f>F57+F44+F32+F27+F16+F15+F14+F13+F12+F11+F10+F9+F8+F7+F6+F5+F4</f>
        <v>0</v>
      </c>
    </row>
    <row r="68" spans="1:6" x14ac:dyDescent="0.3">
      <c r="A68" s="22" t="s">
        <v>21</v>
      </c>
      <c r="B68" s="23"/>
      <c r="C68" s="23"/>
      <c r="D68" s="23"/>
      <c r="E68" s="23"/>
      <c r="F68" s="18">
        <f>F69-F67</f>
        <v>0</v>
      </c>
    </row>
    <row r="69" spans="1:6" ht="19.5" thickBot="1" x14ac:dyDescent="0.35">
      <c r="A69" s="24" t="s">
        <v>22</v>
      </c>
      <c r="B69" s="25"/>
      <c r="C69" s="25"/>
      <c r="D69" s="25"/>
      <c r="E69" s="25"/>
      <c r="F69" s="21">
        <f>F67*1.2</f>
        <v>0</v>
      </c>
    </row>
    <row r="70" spans="1:6" ht="19.5" thickBot="1" x14ac:dyDescent="0.35"/>
    <row r="71" spans="1:6" x14ac:dyDescent="0.3">
      <c r="A71" s="32" t="s">
        <v>24</v>
      </c>
      <c r="B71" s="33"/>
      <c r="C71" s="26" t="s">
        <v>26</v>
      </c>
      <c r="D71" s="27"/>
      <c r="E71" s="27"/>
      <c r="F71" s="28"/>
    </row>
    <row r="72" spans="1:6" ht="19.5" thickBot="1" x14ac:dyDescent="0.35">
      <c r="A72" s="34" t="s">
        <v>25</v>
      </c>
      <c r="B72" s="35"/>
      <c r="C72" s="29" t="s">
        <v>26</v>
      </c>
      <c r="D72" s="30"/>
      <c r="E72" s="30"/>
      <c r="F72" s="31"/>
    </row>
  </sheetData>
  <mergeCells count="29">
    <mergeCell ref="C44:C55"/>
    <mergeCell ref="D44:D55"/>
    <mergeCell ref="E44:E55"/>
    <mergeCell ref="F44:F55"/>
    <mergeCell ref="C57:C66"/>
    <mergeCell ref="D57:D66"/>
    <mergeCell ref="E57:E66"/>
    <mergeCell ref="F57:F66"/>
    <mergeCell ref="C32:C42"/>
    <mergeCell ref="D32:D42"/>
    <mergeCell ref="E32:E42"/>
    <mergeCell ref="F32:F42"/>
    <mergeCell ref="A1:F1"/>
    <mergeCell ref="C20:C25"/>
    <mergeCell ref="D20:D25"/>
    <mergeCell ref="F20:F25"/>
    <mergeCell ref="E20:E25"/>
    <mergeCell ref="C27:C30"/>
    <mergeCell ref="D27:D30"/>
    <mergeCell ref="E27:E30"/>
    <mergeCell ref="F27:F30"/>
    <mergeCell ref="C17:F17"/>
    <mergeCell ref="A67:E67"/>
    <mergeCell ref="A68:E68"/>
    <mergeCell ref="A69:E69"/>
    <mergeCell ref="C71:F71"/>
    <mergeCell ref="C72:F72"/>
    <mergeCell ref="A71:B71"/>
    <mergeCell ref="A72:B72"/>
  </mergeCells>
  <pageMargins left="0.7" right="0.7" top="0.75" bottom="0.75" header="0.3" footer="0.3"/>
  <pageSetup paperSize="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КП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2022-05-06T11:58:27Z</dcterms:modified>
</cp:coreProperties>
</file>