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ОРМА КП" sheetId="1" r:id="rId1"/>
  </sheets>
  <definedNames>
    <definedName name="_xlnm.Print_Area" localSheetId="0">'ФОРМА КП'!$A$1:$F$39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  <c r="F31" i="1"/>
  <c r="F19" i="1"/>
  <c r="F15" i="1"/>
  <c r="F8" i="1"/>
  <c r="F5" i="1"/>
  <c r="F4" i="1"/>
</calcChain>
</file>

<file path=xl/sharedStrings.xml><?xml version="1.0" encoding="utf-8"?>
<sst xmlns="http://schemas.openxmlformats.org/spreadsheetml/2006/main" count="51" uniqueCount="47">
  <si>
    <t>Сервер тип 1</t>
  </si>
  <si>
    <t>Количество</t>
  </si>
  <si>
    <t>Наименование</t>
  </si>
  <si>
    <t>Ед. измерения</t>
  </si>
  <si>
    <t>шт</t>
  </si>
  <si>
    <t>Сервер тип 2</t>
  </si>
  <si>
    <t>Работы</t>
  </si>
  <si>
    <t>Поставка оборудования</t>
  </si>
  <si>
    <t>Стоимость за ед без НДС</t>
  </si>
  <si>
    <t>Всего стоимость  без НДС</t>
  </si>
  <si>
    <t xml:space="preserve">Монтаж </t>
  </si>
  <si>
    <t>1.1.</t>
  </si>
  <si>
    <t>2.2.</t>
  </si>
  <si>
    <t>1.2.</t>
  </si>
  <si>
    <t>2.1.</t>
  </si>
  <si>
    <t>Установка серверного оборудования в стойку в серверном помещении, согласно проектной документации и спецификации из технического задания.</t>
  </si>
  <si>
    <t>Интеграция в инфраструктуру (подключение к сетевому оборудованию гостиницы)</t>
  </si>
  <si>
    <t>Каблирование и маркировка в серверной.</t>
  </si>
  <si>
    <t xml:space="preserve">Тестирование линий </t>
  </si>
  <si>
    <t>Проверка работы оборудования , ввод в эксплуатацию</t>
  </si>
  <si>
    <t>Нагрузочные тестирования</t>
  </si>
  <si>
    <t>усл.</t>
  </si>
  <si>
    <t>Проектирование</t>
  </si>
  <si>
    <t>Настройка оборудования</t>
  </si>
  <si>
    <t>2.3.</t>
  </si>
  <si>
    <t>Обновление прошивок до последней стабильной версии</t>
  </si>
  <si>
    <t>Создание отказоустойчивого кластера серверов</t>
  </si>
  <si>
    <t>Составление таблицы VLAN</t>
  </si>
  <si>
    <t>Составление таблицы IP адресации и маршрутизации</t>
  </si>
  <si>
    <t>Согласование сетевых настроек с заказчиком</t>
  </si>
  <si>
    <t>Создание RAID1 на SSD дисках для основных серверов</t>
  </si>
  <si>
    <t>Создание RAID6+1HotSpare для основных серверов</t>
  </si>
  <si>
    <t>Создание RAID6 для сервера бекапов</t>
  </si>
  <si>
    <t>Установка защищенного гипервизора виртуализации</t>
  </si>
  <si>
    <t>Первоначальная настройка встроенного СЗИ</t>
  </si>
  <si>
    <t>СЗИ – Пин тест настроенной системы</t>
  </si>
  <si>
    <t>Настройка контроллера дистанционного мониторинга и управления</t>
  </si>
  <si>
    <t>Настройка VLAN в соответствии с таблицей из проектной документации п2</t>
  </si>
  <si>
    <t>Установка IP адресации в соответствии с проектной документацией п.2</t>
  </si>
  <si>
    <t xml:space="preserve">Установка виртуальных машин в защищенный гипервизор -  в количестве 10 шт.  Выбор Операционной системы  в зависимости от выбора заказчика : Windows или Unix систем:
- Установка контроллера домена совместно с управляющей компанией Космос ОГ в кол-ве 2 шт на кластере серверов;
- Установка всех критических обновлений на все операционные системы;
- Установка сервера для отельной системы Opera;
- Установка сервера для отельной системы Micros;
- Установка интерфейсного сервера для работы отельных систем;
- Установка FileServer , создание структуры папок с согласованием заказчиком;
- Настройка Теневого копирования на FileServer;
- Настройка резервного копирования виртуальных машин на сервер бекапов;
- Настройка резервного копирования данных файлового сервера на сервер бекапов.
</t>
  </si>
  <si>
    <t>ИТОГО без НДС</t>
  </si>
  <si>
    <t>НДС</t>
  </si>
  <si>
    <t>ВСЕГО С НДС</t>
  </si>
  <si>
    <t>ФОРМА КОММЕРЧЕСКОГО ПРЕДЛОЖЕНИЯ</t>
  </si>
  <si>
    <t>Срок поставки оборудования</t>
  </si>
  <si>
    <t>Условия взаиморасчетов</t>
  </si>
  <si>
    <t>указать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</si>
</sst>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/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16" fontId="1" fillId="0" borderId="18" xfId="0" applyNumberFormat="1" applyFont="1" applyBorder="1" applyAlignment="1">
      <alignment horizontal="left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1" fillId="0" borderId="2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view="pageBreakPreview" topLeftCell="A28" zoomScale="85" zoomScaleNormal="70" zoomScaleSheetLayoutView="85" workbookViewId="0">
      <selection activeCell="A36" sqref="A36:B36"/>
    </sheetView>
  </sheetViews>
  <sheetFormatPr defaultRowHeight="18.75" x14ac:dyDescent="0.3"/>
  <cols>
    <col min="1" max="1" width="9.140625" style="1"/>
    <col min="2" max="2" width="80.5703125" style="1" customWidth="1"/>
    <col min="3" max="3" width="19" style="1" customWidth="1"/>
    <col min="4" max="4" width="20.42578125" style="1" customWidth="1"/>
    <col min="5" max="5" width="17.140625" style="1" customWidth="1"/>
    <col min="6" max="6" width="16.5703125" style="1" customWidth="1"/>
    <col min="7" max="16384" width="9.140625" style="1"/>
  </cols>
  <sheetData>
    <row r="1" spans="1:6" s="3" customFormat="1" ht="24.75" customHeight="1" thickBot="1" x14ac:dyDescent="0.3">
      <c r="A1" s="28" t="s">
        <v>43</v>
      </c>
      <c r="B1" s="28"/>
      <c r="C1" s="28"/>
      <c r="D1" s="28"/>
      <c r="E1" s="28"/>
      <c r="F1" s="28"/>
    </row>
    <row r="2" spans="1:6" s="2" customFormat="1" ht="56.25" x14ac:dyDescent="0.25">
      <c r="A2" s="29"/>
      <c r="B2" s="30" t="s">
        <v>2</v>
      </c>
      <c r="C2" s="30" t="s">
        <v>3</v>
      </c>
      <c r="D2" s="30" t="s">
        <v>1</v>
      </c>
      <c r="E2" s="31" t="s">
        <v>8</v>
      </c>
      <c r="F2" s="32" t="s">
        <v>9</v>
      </c>
    </row>
    <row r="3" spans="1:6" x14ac:dyDescent="0.3">
      <c r="A3" s="33">
        <v>1</v>
      </c>
      <c r="B3" s="4" t="s">
        <v>7</v>
      </c>
      <c r="C3" s="5"/>
      <c r="D3" s="5"/>
      <c r="E3" s="10"/>
      <c r="F3" s="34"/>
    </row>
    <row r="4" spans="1:6" x14ac:dyDescent="0.3">
      <c r="A4" s="35" t="s">
        <v>11</v>
      </c>
      <c r="B4" s="6" t="s">
        <v>0</v>
      </c>
      <c r="C4" s="7" t="s">
        <v>4</v>
      </c>
      <c r="D4" s="7">
        <v>1</v>
      </c>
      <c r="E4" s="6"/>
      <c r="F4" s="36">
        <f>E4*D4</f>
        <v>0</v>
      </c>
    </row>
    <row r="5" spans="1:6" x14ac:dyDescent="0.3">
      <c r="A5" s="37" t="s">
        <v>13</v>
      </c>
      <c r="B5" s="6" t="s">
        <v>5</v>
      </c>
      <c r="C5" s="7" t="s">
        <v>4</v>
      </c>
      <c r="D5" s="7">
        <v>2</v>
      </c>
      <c r="E5" s="6"/>
      <c r="F5" s="36">
        <f>E5*D5</f>
        <v>0</v>
      </c>
    </row>
    <row r="6" spans="1:6" x14ac:dyDescent="0.3">
      <c r="A6" s="33">
        <v>2</v>
      </c>
      <c r="B6" s="4" t="s">
        <v>6</v>
      </c>
      <c r="C6" s="5"/>
      <c r="D6" s="5"/>
      <c r="E6" s="10"/>
      <c r="F6" s="34"/>
    </row>
    <row r="7" spans="1:6" x14ac:dyDescent="0.3">
      <c r="A7" s="33" t="s">
        <v>14</v>
      </c>
      <c r="B7" s="4" t="s">
        <v>10</v>
      </c>
      <c r="C7" s="10"/>
      <c r="D7" s="10"/>
      <c r="E7" s="10"/>
      <c r="F7" s="34"/>
    </row>
    <row r="8" spans="1:6" s="13" customFormat="1" ht="64.5" customHeight="1" x14ac:dyDescent="0.25">
      <c r="A8" s="38"/>
      <c r="B8" s="11" t="s">
        <v>15</v>
      </c>
      <c r="C8" s="9" t="s">
        <v>21</v>
      </c>
      <c r="D8" s="9">
        <v>1</v>
      </c>
      <c r="E8" s="12"/>
      <c r="F8" s="39">
        <f>E8*D8</f>
        <v>0</v>
      </c>
    </row>
    <row r="9" spans="1:6" s="13" customFormat="1" ht="41.25" customHeight="1" x14ac:dyDescent="0.25">
      <c r="A9" s="38"/>
      <c r="B9" s="11" t="s">
        <v>16</v>
      </c>
      <c r="C9" s="9"/>
      <c r="D9" s="9"/>
      <c r="E9" s="12"/>
      <c r="F9" s="39"/>
    </row>
    <row r="10" spans="1:6" s="13" customFormat="1" ht="18.75" customHeight="1" x14ac:dyDescent="0.25">
      <c r="A10" s="38"/>
      <c r="B10" s="11" t="s">
        <v>17</v>
      </c>
      <c r="C10" s="9"/>
      <c r="D10" s="9"/>
      <c r="E10" s="12"/>
      <c r="F10" s="39"/>
    </row>
    <row r="11" spans="1:6" s="13" customFormat="1" x14ac:dyDescent="0.25">
      <c r="A11" s="38"/>
      <c r="B11" s="11" t="s">
        <v>18</v>
      </c>
      <c r="C11" s="9"/>
      <c r="D11" s="9"/>
      <c r="E11" s="12"/>
      <c r="F11" s="39"/>
    </row>
    <row r="12" spans="1:6" s="13" customFormat="1" x14ac:dyDescent="0.25">
      <c r="A12" s="38"/>
      <c r="B12" s="11" t="s">
        <v>19</v>
      </c>
      <c r="C12" s="9"/>
      <c r="D12" s="9"/>
      <c r="E12" s="12"/>
      <c r="F12" s="39"/>
    </row>
    <row r="13" spans="1:6" s="13" customFormat="1" x14ac:dyDescent="0.25">
      <c r="A13" s="38"/>
      <c r="B13" s="11" t="s">
        <v>20</v>
      </c>
      <c r="C13" s="9"/>
      <c r="D13" s="9"/>
      <c r="E13" s="12"/>
      <c r="F13" s="39"/>
    </row>
    <row r="14" spans="1:6" x14ac:dyDescent="0.3">
      <c r="A14" s="33" t="s">
        <v>12</v>
      </c>
      <c r="B14" s="4" t="s">
        <v>22</v>
      </c>
      <c r="C14" s="10"/>
      <c r="D14" s="10"/>
      <c r="E14" s="10"/>
      <c r="F14" s="34"/>
    </row>
    <row r="15" spans="1:6" x14ac:dyDescent="0.3">
      <c r="A15" s="40"/>
      <c r="B15" s="6" t="s">
        <v>27</v>
      </c>
      <c r="C15" s="9" t="s">
        <v>21</v>
      </c>
      <c r="D15" s="9">
        <v>1</v>
      </c>
      <c r="E15" s="9"/>
      <c r="F15" s="39">
        <f>E15*D15</f>
        <v>0</v>
      </c>
    </row>
    <row r="16" spans="1:6" ht="24" customHeight="1" x14ac:dyDescent="0.3">
      <c r="A16" s="40"/>
      <c r="B16" s="8" t="s">
        <v>28</v>
      </c>
      <c r="C16" s="9"/>
      <c r="D16" s="9"/>
      <c r="E16" s="9"/>
      <c r="F16" s="39"/>
    </row>
    <row r="17" spans="1:6" x14ac:dyDescent="0.3">
      <c r="A17" s="40"/>
      <c r="B17" s="6" t="s">
        <v>29</v>
      </c>
      <c r="C17" s="9"/>
      <c r="D17" s="9"/>
      <c r="E17" s="9"/>
      <c r="F17" s="39"/>
    </row>
    <row r="18" spans="1:6" x14ac:dyDescent="0.3">
      <c r="A18" s="33" t="s">
        <v>24</v>
      </c>
      <c r="B18" s="4" t="s">
        <v>23</v>
      </c>
      <c r="C18" s="10"/>
      <c r="D18" s="10"/>
      <c r="E18" s="10"/>
      <c r="F18" s="34"/>
    </row>
    <row r="19" spans="1:6" x14ac:dyDescent="0.3">
      <c r="A19" s="40"/>
      <c r="B19" s="11" t="s">
        <v>25</v>
      </c>
      <c r="C19" s="14" t="s">
        <v>21</v>
      </c>
      <c r="D19" s="14">
        <v>1</v>
      </c>
      <c r="E19" s="14"/>
      <c r="F19" s="41">
        <f>E19*D19</f>
        <v>0</v>
      </c>
    </row>
    <row r="20" spans="1:6" ht="24" customHeight="1" x14ac:dyDescent="0.3">
      <c r="A20" s="40"/>
      <c r="B20" s="11" t="s">
        <v>26</v>
      </c>
      <c r="C20" s="15"/>
      <c r="D20" s="15"/>
      <c r="E20" s="15"/>
      <c r="F20" s="42"/>
    </row>
    <row r="21" spans="1:6" x14ac:dyDescent="0.3">
      <c r="A21" s="40"/>
      <c r="B21" s="11" t="s">
        <v>30</v>
      </c>
      <c r="C21" s="15"/>
      <c r="D21" s="15"/>
      <c r="E21" s="15"/>
      <c r="F21" s="42"/>
    </row>
    <row r="22" spans="1:6" x14ac:dyDescent="0.3">
      <c r="A22" s="40"/>
      <c r="B22" s="11" t="s">
        <v>31</v>
      </c>
      <c r="C22" s="15"/>
      <c r="D22" s="15"/>
      <c r="E22" s="15"/>
      <c r="F22" s="42"/>
    </row>
    <row r="23" spans="1:6" x14ac:dyDescent="0.3">
      <c r="A23" s="40"/>
      <c r="B23" s="11" t="s">
        <v>32</v>
      </c>
      <c r="C23" s="15"/>
      <c r="D23" s="15"/>
      <c r="E23" s="15"/>
      <c r="F23" s="42"/>
    </row>
    <row r="24" spans="1:6" x14ac:dyDescent="0.3">
      <c r="A24" s="40"/>
      <c r="B24" s="11" t="s">
        <v>33</v>
      </c>
      <c r="C24" s="15"/>
      <c r="D24" s="15"/>
      <c r="E24" s="15"/>
      <c r="F24" s="42"/>
    </row>
    <row r="25" spans="1:6" x14ac:dyDescent="0.3">
      <c r="A25" s="40"/>
      <c r="B25" s="11" t="s">
        <v>34</v>
      </c>
      <c r="C25" s="15"/>
      <c r="D25" s="15"/>
      <c r="E25" s="15"/>
      <c r="F25" s="42"/>
    </row>
    <row r="26" spans="1:6" x14ac:dyDescent="0.3">
      <c r="A26" s="40"/>
      <c r="B26" s="11" t="s">
        <v>35</v>
      </c>
      <c r="C26" s="15"/>
      <c r="D26" s="15"/>
      <c r="E26" s="15"/>
      <c r="F26" s="42"/>
    </row>
    <row r="27" spans="1:6" ht="27.75" customHeight="1" x14ac:dyDescent="0.3">
      <c r="A27" s="40"/>
      <c r="B27" s="11" t="s">
        <v>36</v>
      </c>
      <c r="C27" s="15"/>
      <c r="D27" s="15"/>
      <c r="E27" s="15"/>
      <c r="F27" s="42"/>
    </row>
    <row r="28" spans="1:6" ht="37.5" x14ac:dyDescent="0.3">
      <c r="A28" s="40"/>
      <c r="B28" s="11" t="s">
        <v>37</v>
      </c>
      <c r="C28" s="15"/>
      <c r="D28" s="15"/>
      <c r="E28" s="15"/>
      <c r="F28" s="42"/>
    </row>
    <row r="29" spans="1:6" ht="37.5" x14ac:dyDescent="0.3">
      <c r="A29" s="40"/>
      <c r="B29" s="11" t="s">
        <v>38</v>
      </c>
      <c r="C29" s="15"/>
      <c r="D29" s="15"/>
      <c r="E29" s="15"/>
      <c r="F29" s="42"/>
    </row>
    <row r="30" spans="1:6" ht="360.75" customHeight="1" x14ac:dyDescent="0.3">
      <c r="A30" s="40"/>
      <c r="B30" s="11" t="s">
        <v>39</v>
      </c>
      <c r="C30" s="16"/>
      <c r="D30" s="16"/>
      <c r="E30" s="16"/>
      <c r="F30" s="43"/>
    </row>
    <row r="31" spans="1:6" x14ac:dyDescent="0.3">
      <c r="A31" s="44" t="s">
        <v>40</v>
      </c>
      <c r="B31" s="17"/>
      <c r="C31" s="17"/>
      <c r="D31" s="17"/>
      <c r="E31" s="17"/>
      <c r="F31" s="36">
        <f>F19+F15+F8+F5+F4</f>
        <v>0</v>
      </c>
    </row>
    <row r="32" spans="1:6" x14ac:dyDescent="0.3">
      <c r="A32" s="44" t="s">
        <v>41</v>
      </c>
      <c r="B32" s="17"/>
      <c r="C32" s="17"/>
      <c r="D32" s="17"/>
      <c r="E32" s="17"/>
      <c r="F32" s="36">
        <f>F33-F31</f>
        <v>0</v>
      </c>
    </row>
    <row r="33" spans="1:6" ht="19.5" thickBot="1" x14ac:dyDescent="0.35">
      <c r="A33" s="45" t="s">
        <v>42</v>
      </c>
      <c r="B33" s="46"/>
      <c r="C33" s="46"/>
      <c r="D33" s="46"/>
      <c r="E33" s="46"/>
      <c r="F33" s="47">
        <f>F31*1.2</f>
        <v>0</v>
      </c>
    </row>
    <row r="34" spans="1:6" ht="19.5" thickBot="1" x14ac:dyDescent="0.35"/>
    <row r="35" spans="1:6" x14ac:dyDescent="0.3">
      <c r="A35" s="18" t="s">
        <v>44</v>
      </c>
      <c r="B35" s="19"/>
      <c r="C35" s="20" t="s">
        <v>46</v>
      </c>
      <c r="D35" s="21"/>
      <c r="E35" s="21"/>
      <c r="F35" s="22"/>
    </row>
    <row r="36" spans="1:6" ht="19.5" thickBot="1" x14ac:dyDescent="0.35">
      <c r="A36" s="23" t="s">
        <v>45</v>
      </c>
      <c r="B36" s="24"/>
      <c r="C36" s="25" t="s">
        <v>46</v>
      </c>
      <c r="D36" s="26"/>
      <c r="E36" s="26"/>
      <c r="F36" s="27"/>
    </row>
  </sheetData>
  <mergeCells count="20">
    <mergeCell ref="A31:E31"/>
    <mergeCell ref="A32:E32"/>
    <mergeCell ref="A33:E33"/>
    <mergeCell ref="C35:F35"/>
    <mergeCell ref="C36:F36"/>
    <mergeCell ref="A35:B35"/>
    <mergeCell ref="A36:B36"/>
    <mergeCell ref="C19:C30"/>
    <mergeCell ref="D19:D30"/>
    <mergeCell ref="E19:E30"/>
    <mergeCell ref="F19:F30"/>
    <mergeCell ref="A1:F1"/>
    <mergeCell ref="C8:C13"/>
    <mergeCell ref="D8:D13"/>
    <mergeCell ref="F8:F13"/>
    <mergeCell ref="E8:E13"/>
    <mergeCell ref="C15:C17"/>
    <mergeCell ref="D15:D17"/>
    <mergeCell ref="E15:E17"/>
    <mergeCell ref="F15:F17"/>
  </mergeCells>
  <pageMargins left="0.7" right="0.7" top="0.75" bottom="0.75" header="0.3" footer="0.3"/>
  <pageSetup paperSize="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КП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2022-05-06T10:21:52Z</dcterms:modified>
</cp:coreProperties>
</file>